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ammer.kucuk\Desktop\2025 BODROLAR\"/>
    </mc:Choice>
  </mc:AlternateContent>
  <bookViews>
    <workbookView xWindow="0" yWindow="0" windowWidth="13980" windowHeight="8784"/>
  </bookViews>
  <sheets>
    <sheet name="merkez 1 maçlık" sheetId="1" r:id="rId1"/>
    <sheet name="MERKEZ 2 maçlık" sheetId="9" r:id="rId2"/>
    <sheet name="merkez 3 maçlık" sheetId="5" r:id="rId3"/>
    <sheet name="merkez 4 maçlık " sheetId="6" r:id="rId4"/>
    <sheet name="merkez 5 maçlık" sheetId="7" r:id="rId5"/>
    <sheet name="merkez 6 maçlık " sheetId="10" r:id="rId6"/>
  </sheets>
  <definedNames>
    <definedName name="_xlnm.Print_Area" localSheetId="0">'merkez 1 maçlık'!$B$1:$I$21</definedName>
    <definedName name="_xlnm.Print_Area" localSheetId="1">'MERKEZ 2 maçlık'!$B$1:$I$26</definedName>
    <definedName name="_xlnm.Print_Area" localSheetId="2">'merkez 3 maçlık'!$B$1:$I$23</definedName>
    <definedName name="_xlnm.Print_Area" localSheetId="3">'merkez 4 maçlık '!$C$1:$J$25</definedName>
    <definedName name="_xlnm.Print_Area" localSheetId="4">'merkez 5 maçlık'!$B$1:$I$27</definedName>
    <definedName name="_xlnm.Print_Area" localSheetId="5">'merkez 6 maçlık '!$B$1:$I$28</definedName>
  </definedNames>
  <calcPr calcId="152511"/>
</workbook>
</file>

<file path=xl/calcChain.xml><?xml version="1.0" encoding="utf-8"?>
<calcChain xmlns="http://schemas.openxmlformats.org/spreadsheetml/2006/main">
  <c r="G22" i="10" l="1"/>
  <c r="H22" i="10"/>
  <c r="F22" i="10"/>
  <c r="E22" i="10"/>
  <c r="F20" i="9" l="1"/>
  <c r="G20" i="9"/>
  <c r="H20" i="9"/>
  <c r="E20" i="9"/>
  <c r="E17" i="1"/>
  <c r="F17" i="1"/>
  <c r="G17" i="1"/>
  <c r="H17" i="1"/>
  <c r="A3" i="1" l="1"/>
  <c r="E21" i="7" l="1"/>
  <c r="F21" i="7"/>
  <c r="G21" i="7"/>
  <c r="H21" i="7"/>
  <c r="F20" i="6"/>
  <c r="G20" i="6"/>
  <c r="H20" i="6"/>
  <c r="I20" i="6"/>
  <c r="E18" i="5"/>
  <c r="F18" i="5"/>
  <c r="G18" i="5"/>
  <c r="H18" i="5"/>
</calcChain>
</file>

<file path=xl/sharedStrings.xml><?xml version="1.0" encoding="utf-8"?>
<sst xmlns="http://schemas.openxmlformats.org/spreadsheetml/2006/main" count="183" uniqueCount="32">
  <si>
    <t>MERKEZ  AMATÖR FUTBOL MÜSABAKALARI GÖREVLİ PERSONEL ÜCRET BORDROSU</t>
  </si>
  <si>
    <t>İLİ</t>
  </si>
  <si>
    <t>KONYA</t>
  </si>
  <si>
    <t>SAAT</t>
  </si>
  <si>
    <t>İLÇESİ</t>
  </si>
  <si>
    <t xml:space="preserve">1.Maç : </t>
  </si>
  <si>
    <t>STAD ADI</t>
  </si>
  <si>
    <t>TARİH</t>
  </si>
  <si>
    <t>MÜSABAKA</t>
  </si>
  <si>
    <t>GÖREVİ</t>
  </si>
  <si>
    <t>ADI SOYADI</t>
  </si>
  <si>
    <t>SEANS</t>
  </si>
  <si>
    <t>MÜSABAKA ÜCRETİ</t>
  </si>
  <si>
    <t>KESİNTİLER</t>
  </si>
  <si>
    <t>NET ÖDENECEK</t>
  </si>
  <si>
    <t>İMZA</t>
  </si>
  <si>
    <t>GELİR V.</t>
  </si>
  <si>
    <t>DAMGA VERGİSİ</t>
  </si>
  <si>
    <t>TOPLAM</t>
  </si>
  <si>
    <t xml:space="preserve">Tahir TAŞYÜZ </t>
  </si>
  <si>
    <t>Futbol İl Temsilcisi</t>
  </si>
  <si>
    <t>Tesis Amiri</t>
  </si>
  <si>
    <t xml:space="preserve">2.Maç : </t>
  </si>
  <si>
    <t xml:space="preserve">3.Maç : </t>
  </si>
  <si>
    <t xml:space="preserve">4.Maç : </t>
  </si>
  <si>
    <t>Federasyon Temsilcisi</t>
  </si>
  <si>
    <t>Sağlık Görevlisi</t>
  </si>
  <si>
    <t>Tesis Görevlisi</t>
  </si>
  <si>
    <t>2.Maç :</t>
  </si>
  <si>
    <t>KATEGORİ-KÜME</t>
  </si>
  <si>
    <t xml:space="preserve">5.Maç : </t>
  </si>
  <si>
    <t xml:space="preserve">6.Maç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</si>
</sst>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16"/>
      <color rgb="FF000000"/>
      <name val="Segoe UI"/>
      <family val="2"/>
      <charset val="162"/>
    </font>
    <font>
      <sz val="16"/>
      <color rgb="FF00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rgb="FF000000"/>
      <name val="Segoe U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20" fontId="2" fillId="3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/>
    <xf numFmtId="2" fontId="1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15" fillId="0" borderId="0" xfId="0" applyFont="1"/>
    <xf numFmtId="0" fontId="10" fillId="0" borderId="0" xfId="0" applyFont="1" applyAlignment="1">
      <alignment vertical="center"/>
    </xf>
    <xf numFmtId="4" fontId="15" fillId="0" borderId="0" xfId="0" applyNumberFormat="1" applyFont="1"/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2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20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4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20" fontId="10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0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1" xfId="0" applyFont="1" applyBorder="1"/>
    <xf numFmtId="0" fontId="1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9" fontId="15" fillId="0" borderId="0" xfId="1" applyFont="1"/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8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88" zoomScaleNormal="88" workbookViewId="0">
      <selection activeCell="C15" sqref="C15"/>
    </sheetView>
  </sheetViews>
  <sheetFormatPr defaultColWidth="9.109375" defaultRowHeight="21" x14ac:dyDescent="0.4"/>
  <cols>
    <col min="1" max="1" width="2.6640625" style="3" customWidth="1"/>
    <col min="2" max="2" width="27.21875" style="3" customWidth="1"/>
    <col min="3" max="3" width="38" style="3" customWidth="1"/>
    <col min="4" max="4" width="21.88671875" style="3" customWidth="1"/>
    <col min="5" max="5" width="25" style="3" bestFit="1" customWidth="1"/>
    <col min="6" max="6" width="39.21875" style="3" customWidth="1"/>
    <col min="7" max="7" width="13.5546875" style="3" customWidth="1"/>
    <col min="8" max="8" width="18.33203125" style="3" customWidth="1"/>
    <col min="9" max="9" width="31.109375" style="3" customWidth="1"/>
    <col min="10" max="12" width="9.109375" style="3"/>
    <col min="13" max="13" width="9.109375" style="3" customWidth="1"/>
    <col min="14" max="16384" width="9.109375" style="3"/>
  </cols>
  <sheetData>
    <row r="1" spans="1:9" ht="31.2" x14ac:dyDescent="0.6">
      <c r="A1" s="27"/>
      <c r="B1" s="108" t="s">
        <v>0</v>
      </c>
      <c r="C1" s="108"/>
      <c r="D1" s="108"/>
      <c r="E1" s="108"/>
      <c r="F1" s="108"/>
      <c r="G1" s="108"/>
      <c r="H1" s="108"/>
      <c r="I1" s="108"/>
    </row>
    <row r="2" spans="1:9" ht="19.95" customHeight="1" x14ac:dyDescent="0.6">
      <c r="A2" s="27"/>
      <c r="B2" s="83" t="s">
        <v>1</v>
      </c>
      <c r="C2" s="84" t="s">
        <v>2</v>
      </c>
      <c r="D2" s="85"/>
      <c r="E2" s="86"/>
      <c r="F2" s="87"/>
      <c r="G2" s="88" t="s">
        <v>3</v>
      </c>
      <c r="H2" s="110" t="s">
        <v>29</v>
      </c>
      <c r="I2" s="110"/>
    </row>
    <row r="3" spans="1:9" ht="19.95" customHeight="1" x14ac:dyDescent="0.6">
      <c r="A3" s="27" t="e">
        <f>-A</f>
        <v>#NAME?</v>
      </c>
      <c r="B3" s="83" t="s">
        <v>4</v>
      </c>
      <c r="C3" s="84"/>
      <c r="D3" s="89" t="s">
        <v>5</v>
      </c>
      <c r="E3" s="103"/>
      <c r="F3" s="103"/>
      <c r="G3" s="76"/>
      <c r="H3" s="109"/>
      <c r="I3" s="109"/>
    </row>
    <row r="4" spans="1:9" ht="19.95" customHeight="1" x14ac:dyDescent="0.6">
      <c r="A4" s="27"/>
      <c r="B4" s="83" t="s">
        <v>6</v>
      </c>
      <c r="C4" s="90"/>
      <c r="D4" s="83"/>
      <c r="E4" s="90"/>
      <c r="F4" s="90"/>
      <c r="G4" s="91"/>
      <c r="H4" s="109"/>
      <c r="I4" s="109"/>
    </row>
    <row r="5" spans="1:9" ht="19.95" customHeight="1" x14ac:dyDescent="0.6">
      <c r="A5" s="27"/>
      <c r="B5" s="83" t="s">
        <v>7</v>
      </c>
      <c r="C5" s="92"/>
      <c r="D5" s="84"/>
      <c r="E5" s="90"/>
      <c r="F5" s="90"/>
      <c r="G5" s="93"/>
      <c r="H5" s="109"/>
      <c r="I5" s="109"/>
    </row>
    <row r="6" spans="1:9" ht="19.95" customHeight="1" x14ac:dyDescent="0.6">
      <c r="A6" s="27"/>
      <c r="B6" s="29"/>
      <c r="C6" s="41"/>
      <c r="D6" s="41"/>
      <c r="E6" s="41"/>
      <c r="F6" s="41"/>
      <c r="G6" s="41"/>
      <c r="H6" s="41"/>
      <c r="I6" s="41"/>
    </row>
    <row r="7" spans="1:9" ht="19.95" customHeight="1" x14ac:dyDescent="0.6">
      <c r="A7" s="27"/>
      <c r="B7" s="29"/>
      <c r="C7" s="41"/>
      <c r="D7" s="94"/>
      <c r="E7" s="41"/>
      <c r="F7" s="41"/>
      <c r="G7" s="41"/>
      <c r="H7" s="41"/>
      <c r="I7" s="41"/>
    </row>
    <row r="8" spans="1:9" ht="19.95" customHeight="1" x14ac:dyDescent="0.6">
      <c r="A8" s="27"/>
      <c r="B8" s="73"/>
      <c r="C8" s="107" t="s">
        <v>10</v>
      </c>
      <c r="D8" s="111" t="s">
        <v>11</v>
      </c>
      <c r="E8" s="107" t="s">
        <v>12</v>
      </c>
      <c r="F8" s="107" t="s">
        <v>13</v>
      </c>
      <c r="G8" s="107"/>
      <c r="H8" s="107" t="s">
        <v>14</v>
      </c>
      <c r="I8" s="107" t="s">
        <v>15</v>
      </c>
    </row>
    <row r="9" spans="1:9" ht="19.95" customHeight="1" x14ac:dyDescent="0.6">
      <c r="A9" s="27"/>
      <c r="B9" s="73" t="s">
        <v>8</v>
      </c>
      <c r="C9" s="107"/>
      <c r="D9" s="111"/>
      <c r="E9" s="107"/>
      <c r="F9" s="107"/>
      <c r="G9" s="107"/>
      <c r="H9" s="107"/>
      <c r="I9" s="107"/>
    </row>
    <row r="10" spans="1:9" ht="19.95" customHeight="1" x14ac:dyDescent="0.6">
      <c r="A10" s="27"/>
      <c r="B10" s="73" t="s">
        <v>9</v>
      </c>
      <c r="C10" s="107"/>
      <c r="D10" s="111"/>
      <c r="E10" s="107"/>
      <c r="F10" s="107"/>
      <c r="G10" s="107"/>
      <c r="H10" s="107"/>
      <c r="I10" s="107"/>
    </row>
    <row r="11" spans="1:9" ht="29.4" customHeight="1" x14ac:dyDescent="0.6">
      <c r="A11" s="27"/>
      <c r="B11" s="73"/>
      <c r="C11" s="107"/>
      <c r="D11" s="111"/>
      <c r="E11" s="107"/>
      <c r="F11" s="73" t="s">
        <v>16</v>
      </c>
      <c r="G11" s="73" t="s">
        <v>17</v>
      </c>
      <c r="H11" s="107"/>
      <c r="I11" s="107"/>
    </row>
    <row r="12" spans="1:9" ht="30" customHeight="1" x14ac:dyDescent="0.6">
      <c r="A12" s="27"/>
      <c r="B12" s="84" t="s">
        <v>21</v>
      </c>
      <c r="C12" s="84"/>
      <c r="D12" s="73">
        <v>1</v>
      </c>
      <c r="E12" s="129">
        <v>356.12</v>
      </c>
      <c r="F12" s="130">
        <v>53.41</v>
      </c>
      <c r="G12" s="130">
        <v>2.71</v>
      </c>
      <c r="H12" s="131">
        <v>300</v>
      </c>
      <c r="I12" s="83"/>
    </row>
    <row r="13" spans="1:9" ht="30" customHeight="1" x14ac:dyDescent="0.6">
      <c r="A13" s="27"/>
      <c r="B13" s="84" t="s">
        <v>25</v>
      </c>
      <c r="C13" s="84"/>
      <c r="D13" s="73">
        <v>1</v>
      </c>
      <c r="E13" s="129">
        <v>356.12</v>
      </c>
      <c r="F13" s="130">
        <v>53.41</v>
      </c>
      <c r="G13" s="130">
        <v>2.71</v>
      </c>
      <c r="H13" s="131">
        <v>300</v>
      </c>
      <c r="I13" s="83"/>
    </row>
    <row r="14" spans="1:9" ht="30" customHeight="1" x14ac:dyDescent="0.6">
      <c r="A14" s="27"/>
      <c r="B14" s="84" t="s">
        <v>26</v>
      </c>
      <c r="C14" s="84"/>
      <c r="D14" s="73">
        <v>1</v>
      </c>
      <c r="E14" s="129">
        <v>451.09</v>
      </c>
      <c r="F14" s="130">
        <v>67.66</v>
      </c>
      <c r="G14" s="131">
        <v>3.43</v>
      </c>
      <c r="H14" s="131">
        <v>380</v>
      </c>
      <c r="I14" s="83"/>
    </row>
    <row r="15" spans="1:9" ht="30" customHeight="1" x14ac:dyDescent="0.6">
      <c r="A15" s="27"/>
      <c r="B15" s="84" t="s">
        <v>27</v>
      </c>
      <c r="C15" s="84"/>
      <c r="D15" s="73">
        <v>1</v>
      </c>
      <c r="E15" s="129">
        <v>356.12</v>
      </c>
      <c r="F15" s="130">
        <v>53.41</v>
      </c>
      <c r="G15" s="130">
        <v>2.71</v>
      </c>
      <c r="H15" s="131">
        <v>300</v>
      </c>
      <c r="I15" s="83"/>
    </row>
    <row r="16" spans="1:9" ht="30" customHeight="1" x14ac:dyDescent="0.6">
      <c r="A16" s="27"/>
      <c r="B16" s="84" t="s">
        <v>27</v>
      </c>
      <c r="C16" s="84"/>
      <c r="D16" s="73">
        <v>1</v>
      </c>
      <c r="E16" s="129">
        <v>356.12</v>
      </c>
      <c r="F16" s="130">
        <v>53.41</v>
      </c>
      <c r="G16" s="130">
        <v>2.71</v>
      </c>
      <c r="H16" s="131">
        <v>300</v>
      </c>
      <c r="I16" s="83"/>
    </row>
    <row r="17" spans="1:9" ht="19.95" customHeight="1" x14ac:dyDescent="0.6">
      <c r="A17" s="27"/>
      <c r="B17" s="84"/>
      <c r="C17" s="73" t="s">
        <v>18</v>
      </c>
      <c r="D17" s="73"/>
      <c r="E17" s="98">
        <f>SUM(E12:E16)</f>
        <v>1875.5699999999997</v>
      </c>
      <c r="F17" s="98">
        <f t="shared" ref="F17:G17" si="0">SUM(F12:F16)</f>
        <v>281.29999999999995</v>
      </c>
      <c r="G17" s="98">
        <f t="shared" si="0"/>
        <v>14.27</v>
      </c>
      <c r="H17" s="99">
        <f>SUM(H12:H16)</f>
        <v>1580</v>
      </c>
      <c r="I17" s="83"/>
    </row>
    <row r="18" spans="1:9" ht="31.2" x14ac:dyDescent="0.6">
      <c r="A18" s="27"/>
      <c r="B18" s="42"/>
      <c r="C18" s="41"/>
      <c r="D18" s="41"/>
      <c r="E18" s="100"/>
      <c r="F18" s="101"/>
      <c r="G18" s="101"/>
      <c r="H18" s="102"/>
      <c r="I18" s="41"/>
    </row>
    <row r="19" spans="1:9" ht="31.2" x14ac:dyDescent="0.6">
      <c r="A19" s="27"/>
      <c r="B19" s="42"/>
      <c r="C19" s="41"/>
      <c r="D19" s="41"/>
      <c r="E19" s="100"/>
      <c r="F19" s="101"/>
      <c r="G19" s="101"/>
      <c r="H19" s="102"/>
      <c r="I19" s="41"/>
    </row>
    <row r="20" spans="1:9" ht="18.75" customHeight="1" x14ac:dyDescent="0.6">
      <c r="A20" s="27"/>
      <c r="C20" s="105" t="s">
        <v>19</v>
      </c>
      <c r="D20" s="2"/>
      <c r="E20" s="40"/>
      <c r="F20" s="2"/>
      <c r="G20" s="2"/>
      <c r="H20" s="104"/>
    </row>
    <row r="21" spans="1:9" ht="27.75" customHeight="1" x14ac:dyDescent="0.6">
      <c r="A21" s="27"/>
      <c r="C21" s="1" t="s">
        <v>20</v>
      </c>
      <c r="D21" s="2"/>
      <c r="E21" s="2"/>
      <c r="F21" s="2"/>
      <c r="G21" s="2"/>
      <c r="H21" s="4" t="s">
        <v>21</v>
      </c>
    </row>
    <row r="22" spans="1:9" x14ac:dyDescent="0.4">
      <c r="A22" s="15"/>
      <c r="B22" s="16"/>
      <c r="C22" s="15"/>
      <c r="D22" s="15"/>
      <c r="E22" s="15"/>
      <c r="F22" s="15"/>
      <c r="G22" s="15"/>
      <c r="H22" s="15"/>
      <c r="I22" s="15"/>
    </row>
    <row r="23" spans="1:9" x14ac:dyDescent="0.4">
      <c r="B23" s="5"/>
      <c r="E23" s="22"/>
    </row>
    <row r="24" spans="1:9" x14ac:dyDescent="0.4">
      <c r="B24" s="5"/>
    </row>
  </sheetData>
  <mergeCells count="11">
    <mergeCell ref="C8:C11"/>
    <mergeCell ref="B1:I1"/>
    <mergeCell ref="H4:I4"/>
    <mergeCell ref="H5:I5"/>
    <mergeCell ref="H2:I2"/>
    <mergeCell ref="H3:I3"/>
    <mergeCell ref="D8:D11"/>
    <mergeCell ref="E8:E11"/>
    <mergeCell ref="F8:G10"/>
    <mergeCell ref="H8:H11"/>
    <mergeCell ref="I8:I11"/>
  </mergeCells>
  <printOptions horizontalCentered="1" verticalCentered="1"/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="83" zoomScaleNormal="83" workbookViewId="0">
      <selection activeCell="E17" sqref="E17:H17"/>
    </sheetView>
  </sheetViews>
  <sheetFormatPr defaultColWidth="9.109375" defaultRowHeight="15.6" x14ac:dyDescent="0.3"/>
  <cols>
    <col min="1" max="1" width="1.44140625" style="41" customWidth="1"/>
    <col min="2" max="2" width="36.44140625" style="41" customWidth="1"/>
    <col min="3" max="3" width="39.44140625" style="41" customWidth="1"/>
    <col min="4" max="4" width="12.109375" style="41" customWidth="1"/>
    <col min="5" max="5" width="37.21875" style="41" customWidth="1"/>
    <col min="6" max="6" width="33.88671875" style="41" customWidth="1"/>
    <col min="7" max="7" width="18.6640625" style="41" customWidth="1"/>
    <col min="8" max="8" width="26.44140625" style="41" customWidth="1"/>
    <col min="9" max="9" width="17.5546875" style="41" customWidth="1"/>
    <col min="10" max="10" width="6.5546875" style="41" customWidth="1"/>
    <col min="11" max="16384" width="9.109375" style="41"/>
  </cols>
  <sheetData>
    <row r="1" spans="1:9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ht="20.399999999999999" x14ac:dyDescent="0.3">
      <c r="A2" s="28"/>
      <c r="B2" s="112" t="s">
        <v>0</v>
      </c>
      <c r="C2" s="112"/>
      <c r="D2" s="112"/>
      <c r="E2" s="112"/>
      <c r="F2" s="112"/>
      <c r="G2" s="112"/>
      <c r="H2" s="112"/>
      <c r="I2" s="112"/>
    </row>
    <row r="3" spans="1:9" x14ac:dyDescent="0.3">
      <c r="A3" s="28"/>
      <c r="B3" s="29"/>
      <c r="C3" s="30"/>
      <c r="D3" s="28"/>
      <c r="E3" s="28"/>
      <c r="F3" s="28"/>
      <c r="G3" s="28"/>
      <c r="H3" s="28"/>
      <c r="I3" s="28"/>
    </row>
    <row r="4" spans="1:9" ht="33" customHeight="1" x14ac:dyDescent="0.3">
      <c r="A4" s="28"/>
      <c r="B4" s="6" t="s">
        <v>1</v>
      </c>
      <c r="C4" s="7" t="s">
        <v>2</v>
      </c>
      <c r="D4" s="6"/>
      <c r="E4" s="57"/>
      <c r="F4" s="57"/>
      <c r="G4" s="38" t="s">
        <v>3</v>
      </c>
      <c r="H4" s="74" t="s">
        <v>29</v>
      </c>
      <c r="I4" s="58"/>
    </row>
    <row r="5" spans="1:9" ht="19.95" customHeight="1" x14ac:dyDescent="0.3">
      <c r="A5" s="28"/>
      <c r="B5" s="6" t="s">
        <v>4</v>
      </c>
      <c r="C5" s="7"/>
      <c r="D5" s="17" t="s">
        <v>5</v>
      </c>
      <c r="E5" s="33"/>
      <c r="F5" s="33"/>
      <c r="G5" s="59"/>
      <c r="H5" s="56"/>
      <c r="I5" s="6"/>
    </row>
    <row r="6" spans="1:9" ht="19.95" customHeight="1" x14ac:dyDescent="0.3">
      <c r="A6" s="28"/>
      <c r="B6" s="6" t="s">
        <v>6</v>
      </c>
      <c r="C6" s="8"/>
      <c r="D6" s="18" t="s">
        <v>28</v>
      </c>
      <c r="E6" s="33"/>
      <c r="F6" s="33"/>
      <c r="G6" s="59"/>
      <c r="H6" s="56"/>
      <c r="I6" s="6"/>
    </row>
    <row r="7" spans="1:9" ht="21" x14ac:dyDescent="0.3">
      <c r="A7" s="28"/>
      <c r="B7" s="6" t="s">
        <v>7</v>
      </c>
      <c r="C7" s="13"/>
      <c r="D7" s="6"/>
      <c r="E7" s="60"/>
      <c r="F7" s="60"/>
      <c r="G7" s="61"/>
      <c r="H7" s="62"/>
      <c r="I7" s="62"/>
    </row>
    <row r="8" spans="1:9" ht="11.25" customHeight="1" x14ac:dyDescent="0.3">
      <c r="A8" s="28"/>
      <c r="B8" s="12"/>
      <c r="C8" s="63"/>
      <c r="D8" s="12"/>
      <c r="E8" s="64"/>
      <c r="F8" s="64"/>
      <c r="G8" s="65"/>
      <c r="H8" s="12"/>
      <c r="I8" s="12"/>
    </row>
    <row r="9" spans="1:9" ht="20.399999999999999" x14ac:dyDescent="0.3">
      <c r="A9" s="28"/>
      <c r="B9" s="12"/>
      <c r="C9" s="63"/>
      <c r="D9" s="12"/>
      <c r="E9" s="64"/>
      <c r="F9" s="64"/>
      <c r="G9" s="65"/>
      <c r="H9" s="12"/>
      <c r="I9" s="12"/>
    </row>
    <row r="10" spans="1:9" ht="15" customHeight="1" x14ac:dyDescent="0.3">
      <c r="A10" s="28"/>
      <c r="B10" s="66"/>
      <c r="C10" s="113" t="s">
        <v>10</v>
      </c>
      <c r="D10" s="116" t="s">
        <v>11</v>
      </c>
      <c r="E10" s="113" t="s">
        <v>12</v>
      </c>
      <c r="F10" s="119" t="s">
        <v>13</v>
      </c>
      <c r="G10" s="120"/>
      <c r="H10" s="113" t="s">
        <v>14</v>
      </c>
      <c r="I10" s="113" t="s">
        <v>15</v>
      </c>
    </row>
    <row r="11" spans="1:9" ht="12.75" customHeight="1" x14ac:dyDescent="0.3">
      <c r="A11" s="28"/>
      <c r="B11" s="37"/>
      <c r="C11" s="114"/>
      <c r="D11" s="117"/>
      <c r="E11" s="114"/>
      <c r="F11" s="121"/>
      <c r="G11" s="122"/>
      <c r="H11" s="114"/>
      <c r="I11" s="114"/>
    </row>
    <row r="12" spans="1:9" ht="21.75" customHeight="1" x14ac:dyDescent="0.3">
      <c r="A12" s="28"/>
      <c r="B12" s="37" t="s">
        <v>8</v>
      </c>
      <c r="C12" s="114"/>
      <c r="D12" s="117"/>
      <c r="E12" s="114"/>
      <c r="F12" s="121"/>
      <c r="G12" s="122"/>
      <c r="H12" s="114"/>
      <c r="I12" s="114"/>
    </row>
    <row r="13" spans="1:9" ht="21.75" customHeight="1" x14ac:dyDescent="0.3">
      <c r="A13" s="28"/>
      <c r="B13" s="37" t="s">
        <v>9</v>
      </c>
      <c r="C13" s="115"/>
      <c r="D13" s="118"/>
      <c r="E13" s="115"/>
      <c r="F13" s="123"/>
      <c r="G13" s="124"/>
      <c r="H13" s="115"/>
      <c r="I13" s="115"/>
    </row>
    <row r="14" spans="1:9" ht="30" customHeight="1" x14ac:dyDescent="0.3">
      <c r="A14" s="28"/>
      <c r="B14" s="37"/>
      <c r="C14" s="6"/>
      <c r="D14" s="67"/>
      <c r="E14" s="6"/>
      <c r="F14" s="37" t="s">
        <v>16</v>
      </c>
      <c r="G14" s="73" t="s">
        <v>17</v>
      </c>
      <c r="H14" s="6"/>
      <c r="I14" s="6"/>
    </row>
    <row r="15" spans="1:9" ht="25.05" customHeight="1" x14ac:dyDescent="0.3">
      <c r="A15" s="28"/>
      <c r="B15" s="7" t="s">
        <v>21</v>
      </c>
      <c r="C15" s="7"/>
      <c r="D15" s="37">
        <v>1</v>
      </c>
      <c r="E15" s="95">
        <v>356.12</v>
      </c>
      <c r="F15" s="106">
        <v>53.41</v>
      </c>
      <c r="G15" s="106">
        <v>2.71</v>
      </c>
      <c r="H15" s="97">
        <v>300</v>
      </c>
      <c r="I15" s="6"/>
    </row>
    <row r="16" spans="1:9" ht="25.05" customHeight="1" x14ac:dyDescent="0.3">
      <c r="A16" s="28"/>
      <c r="B16" s="7" t="s">
        <v>25</v>
      </c>
      <c r="C16" s="7"/>
      <c r="D16" s="37">
        <v>1</v>
      </c>
      <c r="E16" s="95">
        <v>356.12</v>
      </c>
      <c r="F16" s="106">
        <v>53.41</v>
      </c>
      <c r="G16" s="106">
        <v>2.71</v>
      </c>
      <c r="H16" s="97">
        <v>300</v>
      </c>
      <c r="I16" s="6"/>
    </row>
    <row r="17" spans="1:11" ht="25.05" customHeight="1" x14ac:dyDescent="0.3">
      <c r="A17" s="28"/>
      <c r="B17" s="7" t="s">
        <v>26</v>
      </c>
      <c r="C17" s="7"/>
      <c r="D17" s="37">
        <v>2</v>
      </c>
      <c r="E17" s="95">
        <v>902.18</v>
      </c>
      <c r="F17" s="96">
        <v>135.32</v>
      </c>
      <c r="G17" s="96">
        <v>6.86</v>
      </c>
      <c r="H17" s="97">
        <v>760</v>
      </c>
      <c r="I17" s="6"/>
      <c r="K17" s="43"/>
    </row>
    <row r="18" spans="1:11" ht="25.05" customHeight="1" x14ac:dyDescent="0.3">
      <c r="A18" s="28"/>
      <c r="B18" s="7" t="s">
        <v>27</v>
      </c>
      <c r="C18" s="7"/>
      <c r="D18" s="37">
        <v>1</v>
      </c>
      <c r="E18" s="95">
        <v>356.12</v>
      </c>
      <c r="F18" s="106">
        <v>53.41</v>
      </c>
      <c r="G18" s="106">
        <v>2.71</v>
      </c>
      <c r="H18" s="97">
        <v>300</v>
      </c>
      <c r="I18" s="6"/>
    </row>
    <row r="19" spans="1:11" ht="25.05" customHeight="1" x14ac:dyDescent="0.3">
      <c r="A19" s="28"/>
      <c r="B19" s="7" t="s">
        <v>27</v>
      </c>
      <c r="C19" s="7"/>
      <c r="D19" s="37">
        <v>1</v>
      </c>
      <c r="E19" s="95">
        <v>356.12</v>
      </c>
      <c r="F19" s="106">
        <v>53.41</v>
      </c>
      <c r="G19" s="106">
        <v>2.71</v>
      </c>
      <c r="H19" s="97">
        <v>300</v>
      </c>
      <c r="I19" s="6"/>
    </row>
    <row r="20" spans="1:11" ht="27.75" customHeight="1" x14ac:dyDescent="0.3">
      <c r="A20" s="28"/>
      <c r="B20" s="6"/>
      <c r="C20" s="80" t="s">
        <v>18</v>
      </c>
      <c r="D20" s="37"/>
      <c r="E20" s="68">
        <f>SUM(E15:E19)</f>
        <v>2326.66</v>
      </c>
      <c r="F20" s="23">
        <f t="shared" ref="F20:H20" si="0">SUM(F15:F19)</f>
        <v>348.95999999999992</v>
      </c>
      <c r="G20" s="23">
        <f t="shared" si="0"/>
        <v>17.700000000000003</v>
      </c>
      <c r="H20" s="68">
        <f t="shared" si="0"/>
        <v>1960</v>
      </c>
      <c r="I20" s="6"/>
    </row>
    <row r="21" spans="1:11" ht="20.399999999999999" x14ac:dyDescent="0.35">
      <c r="A21" s="28"/>
      <c r="B21" s="9"/>
      <c r="C21" s="72"/>
      <c r="D21" s="69"/>
      <c r="E21" s="69"/>
      <c r="F21" s="69"/>
      <c r="G21" s="69"/>
      <c r="H21" s="69"/>
      <c r="I21" s="70"/>
    </row>
    <row r="22" spans="1:11" ht="20.399999999999999" x14ac:dyDescent="0.35">
      <c r="A22" s="28"/>
      <c r="B22" s="9"/>
      <c r="C22" s="71"/>
      <c r="D22" s="69"/>
      <c r="E22" s="69"/>
      <c r="F22" s="69"/>
      <c r="G22" s="69"/>
      <c r="H22" s="72"/>
      <c r="I22" s="69"/>
    </row>
    <row r="23" spans="1:11" ht="20.399999999999999" x14ac:dyDescent="0.35">
      <c r="A23" s="28"/>
      <c r="B23" s="69"/>
      <c r="C23" s="71"/>
      <c r="D23" s="69"/>
      <c r="E23" s="69"/>
      <c r="F23" s="69"/>
      <c r="G23" s="70"/>
      <c r="H23" s="69"/>
      <c r="I23" s="69"/>
    </row>
    <row r="24" spans="1:11" ht="21" x14ac:dyDescent="0.4">
      <c r="A24" s="28"/>
      <c r="B24" s="69"/>
      <c r="C24" s="1" t="s">
        <v>19</v>
      </c>
      <c r="D24" s="2"/>
      <c r="E24" s="2"/>
      <c r="F24" s="2"/>
      <c r="G24" s="2"/>
      <c r="H24" s="69"/>
      <c r="I24" s="69"/>
    </row>
    <row r="25" spans="1:11" ht="32.25" customHeight="1" x14ac:dyDescent="0.4">
      <c r="A25" s="28"/>
      <c r="B25" s="9"/>
      <c r="C25" s="1" t="s">
        <v>20</v>
      </c>
      <c r="D25" s="2"/>
      <c r="E25" s="2"/>
      <c r="F25" s="2"/>
      <c r="G25" s="4" t="s">
        <v>21</v>
      </c>
      <c r="H25" s="69"/>
      <c r="I25" s="69"/>
    </row>
  </sheetData>
  <mergeCells count="7">
    <mergeCell ref="B2:I2"/>
    <mergeCell ref="I10:I13"/>
    <mergeCell ref="C10:C13"/>
    <mergeCell ref="D10:D13"/>
    <mergeCell ref="E10:E13"/>
    <mergeCell ref="H10:H13"/>
    <mergeCell ref="F10:G13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zoomScale="72" zoomScaleNormal="72" workbookViewId="0">
      <selection activeCell="E14" sqref="E14:H17"/>
    </sheetView>
  </sheetViews>
  <sheetFormatPr defaultColWidth="9.109375" defaultRowHeight="15.6" x14ac:dyDescent="0.3"/>
  <cols>
    <col min="1" max="1" width="4.6640625" style="41" customWidth="1"/>
    <col min="2" max="2" width="35.109375" style="41" customWidth="1"/>
    <col min="3" max="3" width="50.6640625" style="41" customWidth="1"/>
    <col min="4" max="4" width="11.6640625" style="41" bestFit="1" customWidth="1"/>
    <col min="5" max="5" width="40.6640625" style="41" customWidth="1"/>
    <col min="6" max="6" width="45.109375" style="41" customWidth="1"/>
    <col min="7" max="7" width="15.6640625" style="41" customWidth="1"/>
    <col min="8" max="8" width="22.33203125" style="41" bestFit="1" customWidth="1"/>
    <col min="9" max="9" width="41" style="41" customWidth="1"/>
    <col min="10" max="16384" width="9.109375" style="41"/>
  </cols>
  <sheetData>
    <row r="1" spans="2:12" ht="24.6" x14ac:dyDescent="0.3">
      <c r="B1" s="108" t="s">
        <v>0</v>
      </c>
      <c r="C1" s="108"/>
      <c r="D1" s="108"/>
      <c r="E1" s="108"/>
      <c r="F1" s="108"/>
      <c r="G1" s="108"/>
      <c r="H1" s="108"/>
      <c r="I1" s="108"/>
    </row>
    <row r="2" spans="2:12" ht="18" x14ac:dyDescent="0.35">
      <c r="B2" s="16"/>
      <c r="C2" s="15"/>
      <c r="D2" s="15"/>
      <c r="E2" s="15"/>
      <c r="F2" s="15"/>
      <c r="G2" s="15"/>
      <c r="H2" s="15"/>
      <c r="I2" s="15"/>
    </row>
    <row r="3" spans="2:12" ht="51.75" customHeight="1" x14ac:dyDescent="0.3">
      <c r="B3" s="6" t="s">
        <v>1</v>
      </c>
      <c r="C3" s="7" t="s">
        <v>2</v>
      </c>
      <c r="D3" s="7"/>
      <c r="E3" s="19"/>
      <c r="F3" s="19"/>
      <c r="G3" s="38" t="s">
        <v>3</v>
      </c>
      <c r="H3" s="113" t="s">
        <v>29</v>
      </c>
      <c r="I3" s="113"/>
    </row>
    <row r="4" spans="2:12" ht="30" customHeight="1" x14ac:dyDescent="0.3">
      <c r="B4" s="6" t="s">
        <v>4</v>
      </c>
      <c r="C4" s="7"/>
      <c r="D4" s="17" t="s">
        <v>5</v>
      </c>
      <c r="E4" s="75"/>
      <c r="F4" s="75"/>
      <c r="G4" s="76"/>
      <c r="H4" s="77"/>
      <c r="I4" s="78"/>
    </row>
    <row r="5" spans="2:12" ht="30" customHeight="1" x14ac:dyDescent="0.3">
      <c r="B5" s="6" t="s">
        <v>6</v>
      </c>
      <c r="C5" s="8"/>
      <c r="D5" s="17" t="s">
        <v>22</v>
      </c>
      <c r="E5" s="75"/>
      <c r="F5" s="75"/>
      <c r="G5" s="76"/>
      <c r="H5" s="77"/>
      <c r="I5" s="79"/>
    </row>
    <row r="6" spans="2:12" ht="30" customHeight="1" x14ac:dyDescent="0.3">
      <c r="B6" s="6" t="s">
        <v>7</v>
      </c>
      <c r="C6" s="13"/>
      <c r="D6" s="17" t="s">
        <v>23</v>
      </c>
      <c r="E6" s="75"/>
      <c r="F6" s="75"/>
      <c r="G6" s="76"/>
      <c r="H6" s="77"/>
      <c r="I6" s="79"/>
    </row>
    <row r="7" spans="2:12" ht="21" x14ac:dyDescent="0.4">
      <c r="B7" s="9"/>
      <c r="C7" s="3"/>
      <c r="D7" s="3"/>
      <c r="E7" s="3"/>
      <c r="F7" s="3"/>
      <c r="G7" s="3"/>
      <c r="H7" s="3"/>
      <c r="I7" s="3"/>
    </row>
    <row r="8" spans="2:12" ht="21" x14ac:dyDescent="0.4">
      <c r="B8" s="9"/>
      <c r="C8" s="3"/>
      <c r="D8" s="3"/>
      <c r="E8" s="3"/>
      <c r="F8" s="3"/>
      <c r="G8" s="3"/>
      <c r="H8" s="3"/>
      <c r="I8" s="3"/>
    </row>
    <row r="9" spans="2:12" ht="20.100000000000001" customHeight="1" x14ac:dyDescent="0.3">
      <c r="B9" s="37"/>
      <c r="C9" s="125" t="s">
        <v>10</v>
      </c>
      <c r="D9" s="126" t="s">
        <v>11</v>
      </c>
      <c r="E9" s="125" t="s">
        <v>12</v>
      </c>
      <c r="F9" s="125" t="s">
        <v>13</v>
      </c>
      <c r="G9" s="125"/>
      <c r="H9" s="125" t="s">
        <v>14</v>
      </c>
      <c r="I9" s="125" t="s">
        <v>15</v>
      </c>
    </row>
    <row r="10" spans="2:12" ht="20.100000000000001" customHeight="1" x14ac:dyDescent="0.3">
      <c r="B10" s="37" t="s">
        <v>8</v>
      </c>
      <c r="C10" s="125"/>
      <c r="D10" s="126"/>
      <c r="E10" s="125"/>
      <c r="F10" s="125"/>
      <c r="G10" s="125"/>
      <c r="H10" s="125"/>
      <c r="I10" s="125"/>
    </row>
    <row r="11" spans="2:12" ht="20.100000000000001" customHeight="1" x14ac:dyDescent="0.3">
      <c r="B11" s="37" t="s">
        <v>9</v>
      </c>
      <c r="C11" s="125"/>
      <c r="D11" s="126"/>
      <c r="E11" s="125"/>
      <c r="F11" s="125"/>
      <c r="G11" s="125"/>
      <c r="H11" s="125"/>
      <c r="I11" s="125"/>
    </row>
    <row r="12" spans="2:12" ht="36.75" customHeight="1" x14ac:dyDescent="0.3">
      <c r="B12" s="37"/>
      <c r="C12" s="125"/>
      <c r="D12" s="126"/>
      <c r="E12" s="125"/>
      <c r="F12" s="37" t="s">
        <v>16</v>
      </c>
      <c r="G12" s="37" t="s">
        <v>17</v>
      </c>
      <c r="H12" s="125"/>
      <c r="I12" s="125"/>
    </row>
    <row r="13" spans="2:12" ht="30" customHeight="1" x14ac:dyDescent="0.4">
      <c r="B13" s="7" t="s">
        <v>21</v>
      </c>
      <c r="C13" s="7"/>
      <c r="D13" s="37">
        <v>2</v>
      </c>
      <c r="E13" s="50">
        <v>712.24</v>
      </c>
      <c r="F13" s="50">
        <v>106.82</v>
      </c>
      <c r="G13" s="49">
        <v>5.42</v>
      </c>
      <c r="H13" s="50">
        <v>600</v>
      </c>
      <c r="I13" s="6"/>
      <c r="K13" s="44"/>
      <c r="L13" s="44"/>
    </row>
    <row r="14" spans="2:12" ht="30" customHeight="1" x14ac:dyDescent="0.4">
      <c r="B14" s="7" t="s">
        <v>25</v>
      </c>
      <c r="C14" s="7"/>
      <c r="D14" s="37">
        <v>2</v>
      </c>
      <c r="E14" s="50">
        <v>712.24</v>
      </c>
      <c r="F14" s="50">
        <v>106.82</v>
      </c>
      <c r="G14" s="49">
        <v>5.42</v>
      </c>
      <c r="H14" s="50">
        <v>600</v>
      </c>
      <c r="I14" s="6"/>
      <c r="K14" s="44"/>
      <c r="L14" s="44"/>
    </row>
    <row r="15" spans="2:12" ht="30" customHeight="1" x14ac:dyDescent="0.3">
      <c r="B15" s="7" t="s">
        <v>26</v>
      </c>
      <c r="C15" s="7"/>
      <c r="D15" s="37">
        <v>3</v>
      </c>
      <c r="E15" s="54">
        <v>1353.27</v>
      </c>
      <c r="F15" s="39">
        <v>202.98</v>
      </c>
      <c r="G15" s="39">
        <v>10.290000000000001</v>
      </c>
      <c r="H15" s="55">
        <v>1140</v>
      </c>
      <c r="I15" s="6"/>
      <c r="K15" s="45"/>
      <c r="L15" s="44"/>
    </row>
    <row r="16" spans="2:12" ht="30" customHeight="1" x14ac:dyDescent="0.4">
      <c r="B16" s="7" t="s">
        <v>27</v>
      </c>
      <c r="C16" s="7"/>
      <c r="D16" s="37">
        <v>2</v>
      </c>
      <c r="E16" s="50">
        <v>712.24</v>
      </c>
      <c r="F16" s="50">
        <v>106.82</v>
      </c>
      <c r="G16" s="49">
        <v>5.42</v>
      </c>
      <c r="H16" s="50">
        <v>600</v>
      </c>
      <c r="I16" s="6"/>
      <c r="K16" s="44"/>
      <c r="L16" s="44"/>
    </row>
    <row r="17" spans="2:12" ht="30" customHeight="1" x14ac:dyDescent="0.4">
      <c r="B17" s="7" t="s">
        <v>27</v>
      </c>
      <c r="C17" s="7"/>
      <c r="D17" s="37">
        <v>2</v>
      </c>
      <c r="E17" s="50">
        <v>712.24</v>
      </c>
      <c r="F17" s="50">
        <v>106.82</v>
      </c>
      <c r="G17" s="49">
        <v>5.42</v>
      </c>
      <c r="H17" s="50">
        <v>600</v>
      </c>
      <c r="I17" s="6"/>
      <c r="K17" s="44"/>
      <c r="L17" s="44"/>
    </row>
    <row r="18" spans="2:12" ht="26.25" customHeight="1" x14ac:dyDescent="0.3">
      <c r="B18" s="7"/>
      <c r="C18" s="37" t="s">
        <v>18</v>
      </c>
      <c r="D18" s="37"/>
      <c r="E18" s="24">
        <f>SUM(E13:E17)</f>
        <v>4202.2299999999996</v>
      </c>
      <c r="F18" s="24">
        <f>SUM(F13:F17)</f>
        <v>630.26</v>
      </c>
      <c r="G18" s="24">
        <f>SUM(G13:G17)</f>
        <v>31.970000000000006</v>
      </c>
      <c r="H18" s="25">
        <f>SUM(H13:H17)</f>
        <v>3540</v>
      </c>
      <c r="I18" s="6"/>
    </row>
    <row r="19" spans="2:12" ht="21" x14ac:dyDescent="0.4">
      <c r="B19" s="5"/>
      <c r="C19" s="3"/>
      <c r="D19" s="3"/>
      <c r="E19" s="3"/>
      <c r="F19" s="3"/>
      <c r="G19" s="3"/>
      <c r="H19" s="3"/>
      <c r="I19" s="3"/>
    </row>
    <row r="20" spans="2:12" ht="21" x14ac:dyDescent="0.4">
      <c r="B20" s="5"/>
      <c r="C20" s="3"/>
      <c r="D20" s="3"/>
      <c r="E20" s="3"/>
      <c r="F20" s="3"/>
      <c r="G20" s="3"/>
      <c r="H20" s="3"/>
      <c r="I20" s="3"/>
    </row>
    <row r="21" spans="2:12" ht="21" x14ac:dyDescent="0.4">
      <c r="B21" s="5"/>
      <c r="C21" s="3"/>
      <c r="D21" s="3"/>
      <c r="E21" s="3"/>
      <c r="F21" s="3"/>
      <c r="G21" s="3"/>
      <c r="H21" s="3"/>
      <c r="I21" s="3"/>
    </row>
    <row r="22" spans="2:12" ht="20.100000000000001" customHeight="1" x14ac:dyDescent="0.4">
      <c r="B22" s="3"/>
      <c r="C22" s="1" t="s">
        <v>19</v>
      </c>
      <c r="D22" s="2"/>
      <c r="E22" s="2"/>
      <c r="F22" s="2"/>
      <c r="G22" s="2"/>
      <c r="H22" s="2"/>
      <c r="I22" s="3"/>
    </row>
    <row r="23" spans="2:12" ht="20.100000000000001" customHeight="1" x14ac:dyDescent="0.4">
      <c r="B23" s="3"/>
      <c r="C23" s="1" t="s">
        <v>20</v>
      </c>
      <c r="D23" s="2"/>
      <c r="E23" s="2"/>
      <c r="F23" s="2"/>
      <c r="G23" s="2"/>
      <c r="H23" s="4" t="s">
        <v>21</v>
      </c>
      <c r="I23" s="3"/>
    </row>
    <row r="24" spans="2:12" x14ac:dyDescent="0.3">
      <c r="B24" s="42"/>
    </row>
    <row r="25" spans="2:12" x14ac:dyDescent="0.3">
      <c r="B25" s="42"/>
    </row>
  </sheetData>
  <mergeCells count="8">
    <mergeCell ref="I9:I12"/>
    <mergeCell ref="B1:I1"/>
    <mergeCell ref="C9:C12"/>
    <mergeCell ref="D9:D12"/>
    <mergeCell ref="E9:E12"/>
    <mergeCell ref="F9:G11"/>
    <mergeCell ref="H9:H12"/>
    <mergeCell ref="H3:I3"/>
  </mergeCells>
  <printOptions horizontalCentered="1" verticalCentered="1"/>
  <pageMargins left="0" right="0" top="0" bottom="0" header="0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26"/>
  <sheetViews>
    <sheetView topLeftCell="A7" zoomScale="70" zoomScaleNormal="70" workbookViewId="0">
      <selection activeCell="G14" sqref="G14"/>
    </sheetView>
  </sheetViews>
  <sheetFormatPr defaultColWidth="9.109375" defaultRowHeight="21" x14ac:dyDescent="0.4"/>
  <cols>
    <col min="1" max="1" width="7.109375" style="3" customWidth="1"/>
    <col min="2" max="2" width="5.88671875" style="3" customWidth="1"/>
    <col min="3" max="3" width="37.6640625" style="3" customWidth="1"/>
    <col min="4" max="4" width="50.6640625" style="3" customWidth="1"/>
    <col min="5" max="5" width="11.6640625" style="3" bestFit="1" customWidth="1"/>
    <col min="6" max="7" width="40.6640625" style="3" customWidth="1"/>
    <col min="8" max="8" width="15.6640625" style="14" customWidth="1"/>
    <col min="9" max="9" width="27.109375" style="3" bestFit="1" customWidth="1"/>
    <col min="10" max="10" width="30.33203125" style="3" customWidth="1"/>
    <col min="11" max="16384" width="9.109375" style="3"/>
  </cols>
  <sheetData>
    <row r="1" spans="3:13" ht="24.6" x14ac:dyDescent="0.4">
      <c r="C1" s="108" t="s">
        <v>0</v>
      </c>
      <c r="D1" s="108"/>
      <c r="E1" s="108"/>
      <c r="F1" s="108"/>
      <c r="G1" s="108"/>
      <c r="H1" s="108"/>
      <c r="I1" s="108"/>
      <c r="J1" s="108"/>
    </row>
    <row r="2" spans="3:13" x14ac:dyDescent="0.4">
      <c r="C2" s="5"/>
    </row>
    <row r="3" spans="3:13" ht="38.25" customHeight="1" x14ac:dyDescent="0.4">
      <c r="C3" s="6" t="s">
        <v>1</v>
      </c>
      <c r="D3" s="7" t="s">
        <v>2</v>
      </c>
      <c r="E3" s="7"/>
      <c r="F3" s="19"/>
      <c r="G3" s="19"/>
      <c r="H3" s="38" t="s">
        <v>3</v>
      </c>
      <c r="I3" s="113" t="s">
        <v>29</v>
      </c>
      <c r="J3" s="125"/>
    </row>
    <row r="4" spans="3:13" ht="30" customHeight="1" x14ac:dyDescent="0.4">
      <c r="C4" s="6" t="s">
        <v>4</v>
      </c>
      <c r="D4" s="7"/>
      <c r="E4" s="17" t="s">
        <v>5</v>
      </c>
      <c r="F4" s="26"/>
      <c r="G4" s="26"/>
      <c r="H4" s="20"/>
      <c r="I4" s="32"/>
      <c r="J4" s="32"/>
    </row>
    <row r="5" spans="3:13" ht="30" customHeight="1" x14ac:dyDescent="0.4">
      <c r="C5" s="6" t="s">
        <v>6</v>
      </c>
      <c r="D5" s="7"/>
      <c r="E5" s="17" t="s">
        <v>22</v>
      </c>
      <c r="F5" s="26"/>
      <c r="G5" s="26"/>
      <c r="H5" s="20"/>
      <c r="I5" s="32"/>
      <c r="J5" s="48"/>
    </row>
    <row r="6" spans="3:13" ht="30" customHeight="1" x14ac:dyDescent="0.4">
      <c r="C6" s="6" t="s">
        <v>7</v>
      </c>
      <c r="D6" s="13"/>
      <c r="E6" s="17" t="s">
        <v>23</v>
      </c>
      <c r="F6" s="34"/>
      <c r="G6" s="34"/>
      <c r="H6" s="35"/>
      <c r="I6" s="36"/>
      <c r="J6" s="32"/>
    </row>
    <row r="7" spans="3:13" ht="30" customHeight="1" x14ac:dyDescent="0.4">
      <c r="C7" s="6"/>
      <c r="D7" s="13"/>
      <c r="E7" s="17" t="s">
        <v>24</v>
      </c>
      <c r="F7" s="34"/>
      <c r="G7" s="34"/>
      <c r="H7" s="35"/>
      <c r="I7" s="36"/>
      <c r="J7" s="48"/>
    </row>
    <row r="8" spans="3:13" x14ac:dyDescent="0.4">
      <c r="C8" s="9"/>
    </row>
    <row r="9" spans="3:13" x14ac:dyDescent="0.4">
      <c r="C9" s="9"/>
    </row>
    <row r="10" spans="3:13" x14ac:dyDescent="0.4">
      <c r="C10" s="9"/>
    </row>
    <row r="11" spans="3:13" ht="20.100000000000001" customHeight="1" x14ac:dyDescent="0.4">
      <c r="C11" s="37"/>
      <c r="D11" s="125" t="s">
        <v>10</v>
      </c>
      <c r="E11" s="126" t="s">
        <v>11</v>
      </c>
      <c r="F11" s="125" t="s">
        <v>12</v>
      </c>
      <c r="G11" s="125" t="s">
        <v>13</v>
      </c>
      <c r="H11" s="125"/>
      <c r="I11" s="125" t="s">
        <v>14</v>
      </c>
      <c r="J11" s="125" t="s">
        <v>15</v>
      </c>
    </row>
    <row r="12" spans="3:13" ht="20.100000000000001" customHeight="1" x14ac:dyDescent="0.4">
      <c r="C12" s="37" t="s">
        <v>8</v>
      </c>
      <c r="D12" s="125"/>
      <c r="E12" s="126"/>
      <c r="F12" s="125"/>
      <c r="G12" s="125"/>
      <c r="H12" s="125"/>
      <c r="I12" s="125"/>
      <c r="J12" s="125"/>
    </row>
    <row r="13" spans="3:13" ht="20.100000000000001" customHeight="1" x14ac:dyDescent="0.4">
      <c r="C13" s="37" t="s">
        <v>9</v>
      </c>
      <c r="D13" s="125"/>
      <c r="E13" s="126"/>
      <c r="F13" s="125"/>
      <c r="G13" s="125"/>
      <c r="H13" s="125"/>
      <c r="I13" s="125"/>
      <c r="J13" s="125"/>
    </row>
    <row r="14" spans="3:13" ht="36.75" customHeight="1" x14ac:dyDescent="0.4">
      <c r="C14" s="37"/>
      <c r="D14" s="125"/>
      <c r="E14" s="126"/>
      <c r="F14" s="125"/>
      <c r="G14" s="37" t="s">
        <v>16</v>
      </c>
      <c r="H14" s="37" t="s">
        <v>17</v>
      </c>
      <c r="I14" s="125"/>
      <c r="J14" s="125"/>
    </row>
    <row r="15" spans="3:13" ht="30" customHeight="1" x14ac:dyDescent="0.4">
      <c r="C15" s="7" t="s">
        <v>21</v>
      </c>
      <c r="D15" s="7"/>
      <c r="E15" s="37">
        <v>2</v>
      </c>
      <c r="F15" s="50">
        <v>712.24</v>
      </c>
      <c r="G15" s="50">
        <v>106.82</v>
      </c>
      <c r="H15" s="49">
        <v>5.42</v>
      </c>
      <c r="I15" s="50">
        <v>600</v>
      </c>
      <c r="J15" s="6"/>
      <c r="L15" s="10"/>
      <c r="M15" s="10"/>
    </row>
    <row r="16" spans="3:13" ht="30" customHeight="1" x14ac:dyDescent="0.4">
      <c r="C16" s="7" t="s">
        <v>25</v>
      </c>
      <c r="D16" s="7"/>
      <c r="E16" s="37">
        <v>2</v>
      </c>
      <c r="F16" s="50">
        <v>712.24</v>
      </c>
      <c r="G16" s="50">
        <v>106.82</v>
      </c>
      <c r="H16" s="49">
        <v>5.42</v>
      </c>
      <c r="I16" s="50">
        <v>600</v>
      </c>
      <c r="J16" s="6"/>
      <c r="L16" s="10"/>
      <c r="M16" s="10"/>
    </row>
    <row r="17" spans="3:13" ht="30" customHeight="1" x14ac:dyDescent="0.4">
      <c r="C17" s="7" t="s">
        <v>26</v>
      </c>
      <c r="D17" s="7"/>
      <c r="E17" s="37">
        <v>4</v>
      </c>
      <c r="F17" s="50">
        <v>1804.36</v>
      </c>
      <c r="G17" s="50">
        <v>270.64</v>
      </c>
      <c r="H17" s="49">
        <v>13.72</v>
      </c>
      <c r="I17" s="50">
        <v>1520</v>
      </c>
      <c r="J17" s="6"/>
      <c r="L17" s="10"/>
      <c r="M17" s="10"/>
    </row>
    <row r="18" spans="3:13" ht="30" customHeight="1" x14ac:dyDescent="0.4">
      <c r="C18" s="7" t="s">
        <v>27</v>
      </c>
      <c r="D18" s="7"/>
      <c r="E18" s="37">
        <v>2</v>
      </c>
      <c r="F18" s="50">
        <v>712.24</v>
      </c>
      <c r="G18" s="50">
        <v>106.82</v>
      </c>
      <c r="H18" s="49">
        <v>5.42</v>
      </c>
      <c r="I18" s="50">
        <v>600</v>
      </c>
      <c r="J18" s="6"/>
      <c r="L18" s="10"/>
      <c r="M18" s="10"/>
    </row>
    <row r="19" spans="3:13" ht="30" customHeight="1" x14ac:dyDescent="0.4">
      <c r="C19" s="7" t="s">
        <v>27</v>
      </c>
      <c r="D19" s="7"/>
      <c r="E19" s="37">
        <v>2</v>
      </c>
      <c r="F19" s="50">
        <v>712.24</v>
      </c>
      <c r="G19" s="50">
        <v>106.82</v>
      </c>
      <c r="H19" s="49">
        <v>5.42</v>
      </c>
      <c r="I19" s="50">
        <v>600</v>
      </c>
      <c r="J19" s="6"/>
      <c r="L19" s="10"/>
      <c r="M19" s="10"/>
    </row>
    <row r="20" spans="3:13" ht="30" customHeight="1" x14ac:dyDescent="0.4">
      <c r="C20" s="7"/>
      <c r="D20" s="37" t="s">
        <v>18</v>
      </c>
      <c r="E20" s="37"/>
      <c r="F20" s="25">
        <f>SUM(F15:F19)</f>
        <v>4653.32</v>
      </c>
      <c r="G20" s="24">
        <f>SUM(G15:G19)</f>
        <v>697.91999999999985</v>
      </c>
      <c r="H20" s="24">
        <f>SUM(H15:H19)</f>
        <v>35.400000000000006</v>
      </c>
      <c r="I20" s="25">
        <f>SUM(I15:I19)</f>
        <v>3920</v>
      </c>
      <c r="J20" s="6"/>
    </row>
    <row r="21" spans="3:13" x14ac:dyDescent="0.4">
      <c r="C21" s="5"/>
    </row>
    <row r="22" spans="3:13" x14ac:dyDescent="0.4">
      <c r="C22" s="5"/>
      <c r="F22" s="46"/>
      <c r="G22" s="44"/>
      <c r="H22" s="44"/>
      <c r="I22" s="47"/>
    </row>
    <row r="23" spans="3:13" ht="15.75" customHeight="1" x14ac:dyDescent="0.4">
      <c r="C23" s="5"/>
    </row>
    <row r="24" spans="3:13" ht="27.75" customHeight="1" x14ac:dyDescent="0.4">
      <c r="D24" s="1" t="s">
        <v>19</v>
      </c>
      <c r="E24" s="2"/>
      <c r="F24" s="2"/>
      <c r="G24" s="2"/>
      <c r="H24" s="4"/>
      <c r="I24" s="31"/>
    </row>
    <row r="25" spans="3:13" ht="20.100000000000001" customHeight="1" x14ac:dyDescent="0.4">
      <c r="D25" s="1" t="s">
        <v>20</v>
      </c>
      <c r="E25" s="2"/>
      <c r="F25" s="2"/>
      <c r="G25" s="2"/>
      <c r="H25" s="4"/>
      <c r="I25" s="4" t="s">
        <v>21</v>
      </c>
    </row>
    <row r="26" spans="3:13" x14ac:dyDescent="0.4">
      <c r="C26" s="5"/>
    </row>
  </sheetData>
  <mergeCells count="8">
    <mergeCell ref="J11:J14"/>
    <mergeCell ref="C1:J1"/>
    <mergeCell ref="D11:D14"/>
    <mergeCell ref="E11:E14"/>
    <mergeCell ref="F11:F14"/>
    <mergeCell ref="G11:H13"/>
    <mergeCell ref="I11:I14"/>
    <mergeCell ref="I3:J3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topLeftCell="A10" zoomScale="65" zoomScaleNormal="65" workbookViewId="0">
      <selection activeCell="F20" sqref="F20"/>
    </sheetView>
  </sheetViews>
  <sheetFormatPr defaultColWidth="9.109375" defaultRowHeight="21" x14ac:dyDescent="0.4"/>
  <cols>
    <col min="1" max="1" width="7.109375" style="3" customWidth="1"/>
    <col min="2" max="2" width="37.664062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14" customWidth="1"/>
    <col min="8" max="8" width="17.33203125" style="3" customWidth="1"/>
    <col min="9" max="9" width="27.88671875" style="3" customWidth="1"/>
    <col min="10" max="16384" width="9.109375" style="3"/>
  </cols>
  <sheetData>
    <row r="1" spans="2:11" ht="24.6" x14ac:dyDescent="0.4">
      <c r="B1" s="108" t="s">
        <v>0</v>
      </c>
      <c r="C1" s="108"/>
      <c r="D1" s="108"/>
      <c r="E1" s="108"/>
      <c r="F1" s="108"/>
      <c r="G1" s="108"/>
      <c r="H1" s="108"/>
      <c r="I1" s="108"/>
    </row>
    <row r="2" spans="2:11" x14ac:dyDescent="0.4">
      <c r="B2" s="5"/>
    </row>
    <row r="3" spans="2:11" ht="38.25" customHeight="1" x14ac:dyDescent="0.4">
      <c r="B3" s="6" t="s">
        <v>1</v>
      </c>
      <c r="C3" s="7" t="s">
        <v>2</v>
      </c>
      <c r="D3" s="7"/>
      <c r="E3" s="19"/>
      <c r="F3" s="19"/>
      <c r="G3" s="38" t="s">
        <v>3</v>
      </c>
      <c r="H3" s="113" t="s">
        <v>29</v>
      </c>
      <c r="I3" s="125"/>
    </row>
    <row r="4" spans="2:11" ht="30" customHeight="1" x14ac:dyDescent="0.4">
      <c r="B4" s="6" t="s">
        <v>4</v>
      </c>
      <c r="C4" s="7"/>
      <c r="D4" s="17" t="s">
        <v>5</v>
      </c>
      <c r="E4" s="26"/>
      <c r="F4" s="26"/>
      <c r="G4" s="20"/>
      <c r="H4" s="127"/>
      <c r="I4" s="128"/>
    </row>
    <row r="5" spans="2:11" ht="30" customHeight="1" x14ac:dyDescent="0.4">
      <c r="B5" s="6" t="s">
        <v>6</v>
      </c>
      <c r="C5" s="7"/>
      <c r="D5" s="17" t="s">
        <v>22</v>
      </c>
      <c r="E5" s="33"/>
      <c r="F5" s="26"/>
      <c r="G5" s="20"/>
      <c r="H5" s="127"/>
      <c r="I5" s="128"/>
    </row>
    <row r="6" spans="2:11" ht="30" customHeight="1" x14ac:dyDescent="0.4">
      <c r="B6" s="6" t="s">
        <v>7</v>
      </c>
      <c r="C6" s="8"/>
      <c r="D6" s="17" t="s">
        <v>23</v>
      </c>
      <c r="E6" s="33"/>
      <c r="F6" s="33"/>
      <c r="G6" s="20"/>
      <c r="H6" s="127"/>
      <c r="I6" s="128"/>
    </row>
    <row r="7" spans="2:11" ht="30" customHeight="1" x14ac:dyDescent="0.4">
      <c r="B7" s="6"/>
      <c r="C7" s="13"/>
      <c r="D7" s="17" t="s">
        <v>24</v>
      </c>
      <c r="E7" s="33"/>
      <c r="F7" s="33"/>
      <c r="G7" s="20"/>
      <c r="H7" s="127"/>
      <c r="I7" s="128"/>
    </row>
    <row r="8" spans="2:11" ht="30" customHeight="1" x14ac:dyDescent="0.4">
      <c r="B8" s="6"/>
      <c r="C8" s="13"/>
      <c r="D8" s="17" t="s">
        <v>30</v>
      </c>
      <c r="E8" s="33"/>
      <c r="F8" s="33"/>
      <c r="G8" s="20"/>
      <c r="H8" s="127"/>
      <c r="I8" s="128"/>
    </row>
    <row r="9" spans="2:11" x14ac:dyDescent="0.4">
      <c r="B9" s="12"/>
      <c r="C9" s="21"/>
      <c r="D9" s="12"/>
      <c r="E9" s="51"/>
      <c r="F9" s="51"/>
      <c r="G9" s="52"/>
      <c r="H9" s="53"/>
      <c r="I9" s="53"/>
    </row>
    <row r="10" spans="2:11" x14ac:dyDescent="0.4">
      <c r="B10" s="9"/>
    </row>
    <row r="11" spans="2:11" x14ac:dyDescent="0.4">
      <c r="B11" s="9"/>
    </row>
    <row r="12" spans="2:11" ht="20.100000000000001" customHeight="1" x14ac:dyDescent="0.4">
      <c r="B12" s="37"/>
      <c r="C12" s="125" t="s">
        <v>10</v>
      </c>
      <c r="D12" s="126" t="s">
        <v>11</v>
      </c>
      <c r="E12" s="125" t="s">
        <v>12</v>
      </c>
      <c r="F12" s="125" t="s">
        <v>13</v>
      </c>
      <c r="G12" s="125"/>
      <c r="H12" s="125" t="s">
        <v>14</v>
      </c>
      <c r="I12" s="125" t="s">
        <v>15</v>
      </c>
    </row>
    <row r="13" spans="2:11" ht="20.100000000000001" customHeight="1" x14ac:dyDescent="0.4">
      <c r="B13" s="37" t="s">
        <v>8</v>
      </c>
      <c r="C13" s="125"/>
      <c r="D13" s="126"/>
      <c r="E13" s="125"/>
      <c r="F13" s="125"/>
      <c r="G13" s="125"/>
      <c r="H13" s="125"/>
      <c r="I13" s="125"/>
    </row>
    <row r="14" spans="2:11" ht="20.100000000000001" customHeight="1" x14ac:dyDescent="0.4">
      <c r="B14" s="37" t="s">
        <v>9</v>
      </c>
      <c r="C14" s="125"/>
      <c r="D14" s="126"/>
      <c r="E14" s="125"/>
      <c r="F14" s="125"/>
      <c r="G14" s="125"/>
      <c r="H14" s="125"/>
      <c r="I14" s="125"/>
    </row>
    <row r="15" spans="2:11" ht="36.75" customHeight="1" x14ac:dyDescent="0.4">
      <c r="B15" s="37"/>
      <c r="C15" s="125"/>
      <c r="D15" s="126"/>
      <c r="E15" s="125"/>
      <c r="F15" s="37" t="s">
        <v>16</v>
      </c>
      <c r="G15" s="37" t="s">
        <v>17</v>
      </c>
      <c r="H15" s="125"/>
      <c r="I15" s="125"/>
    </row>
    <row r="16" spans="2:11" ht="30" customHeight="1" x14ac:dyDescent="0.4">
      <c r="B16" s="7" t="s">
        <v>21</v>
      </c>
      <c r="C16" s="7"/>
      <c r="D16" s="37">
        <v>3</v>
      </c>
      <c r="E16" s="54">
        <v>1068.3600000000001</v>
      </c>
      <c r="F16" s="39">
        <v>160.22999999999999</v>
      </c>
      <c r="G16" s="39">
        <v>8.129999999999999</v>
      </c>
      <c r="H16" s="55">
        <v>900</v>
      </c>
      <c r="I16" s="6"/>
      <c r="K16" s="10"/>
    </row>
    <row r="17" spans="2:11" ht="30" customHeight="1" x14ac:dyDescent="0.4">
      <c r="B17" s="7" t="s">
        <v>25</v>
      </c>
      <c r="C17" s="7"/>
      <c r="D17" s="37">
        <v>3</v>
      </c>
      <c r="E17" s="54">
        <v>1068.3600000000001</v>
      </c>
      <c r="F17" s="81">
        <v>160.22999999999999</v>
      </c>
      <c r="G17" s="81">
        <v>8.129999999999999</v>
      </c>
      <c r="H17" s="55">
        <v>900</v>
      </c>
      <c r="I17" s="6"/>
      <c r="K17" s="10"/>
    </row>
    <row r="18" spans="2:11" ht="30" customHeight="1" x14ac:dyDescent="0.4">
      <c r="B18" s="7" t="s">
        <v>26</v>
      </c>
      <c r="C18" s="7"/>
      <c r="D18" s="37">
        <v>5</v>
      </c>
      <c r="E18" s="54">
        <v>2255.4499999999998</v>
      </c>
      <c r="F18" s="39">
        <v>338.29999999999995</v>
      </c>
      <c r="G18" s="39">
        <v>17.150000000000002</v>
      </c>
      <c r="H18" s="55">
        <v>1900</v>
      </c>
      <c r="I18" s="6"/>
      <c r="K18" s="10"/>
    </row>
    <row r="19" spans="2:11" ht="30" customHeight="1" x14ac:dyDescent="0.4">
      <c r="B19" s="7" t="s">
        <v>27</v>
      </c>
      <c r="C19" s="7"/>
      <c r="D19" s="37">
        <v>3</v>
      </c>
      <c r="E19" s="54">
        <v>1068.3600000000001</v>
      </c>
      <c r="F19" s="81">
        <v>160.22999999999999</v>
      </c>
      <c r="G19" s="81">
        <v>8.129999999999999</v>
      </c>
      <c r="H19" s="55">
        <v>900</v>
      </c>
      <c r="I19" s="6"/>
      <c r="K19" s="10"/>
    </row>
    <row r="20" spans="2:11" ht="30" customHeight="1" x14ac:dyDescent="0.4">
      <c r="B20" s="7" t="s">
        <v>27</v>
      </c>
      <c r="C20" s="7"/>
      <c r="D20" s="37">
        <v>3</v>
      </c>
      <c r="E20" s="54">
        <v>1068.3600000000001</v>
      </c>
      <c r="F20" s="81">
        <v>160.22999999999999</v>
      </c>
      <c r="G20" s="81">
        <v>8.129999999999999</v>
      </c>
      <c r="H20" s="55">
        <v>900</v>
      </c>
      <c r="I20" s="6"/>
      <c r="K20" s="10"/>
    </row>
    <row r="21" spans="2:11" ht="30" customHeight="1" x14ac:dyDescent="0.4">
      <c r="B21" s="7"/>
      <c r="C21" s="37" t="s">
        <v>18</v>
      </c>
      <c r="D21" s="37"/>
      <c r="E21" s="25">
        <f>SUM(E16:E20)</f>
        <v>6528.8900000000012</v>
      </c>
      <c r="F21" s="25">
        <f>SUM(F16:F20)</f>
        <v>979.22</v>
      </c>
      <c r="G21" s="25">
        <f>SUM(G16:G20)</f>
        <v>49.669999999999987</v>
      </c>
      <c r="H21" s="25">
        <f>SUM(H16:H20)</f>
        <v>5500</v>
      </c>
      <c r="I21" s="6"/>
    </row>
    <row r="22" spans="2:11" x14ac:dyDescent="0.4">
      <c r="B22" s="5"/>
    </row>
    <row r="23" spans="2:11" x14ac:dyDescent="0.4">
      <c r="B23" s="5"/>
    </row>
    <row r="24" spans="2:11" x14ac:dyDescent="0.4">
      <c r="B24" s="5"/>
    </row>
    <row r="25" spans="2:11" ht="20.100000000000001" customHeight="1" x14ac:dyDescent="0.4">
      <c r="C25" s="1" t="s">
        <v>19</v>
      </c>
      <c r="D25" s="2"/>
      <c r="E25" s="2"/>
      <c r="F25" s="2"/>
      <c r="G25" s="4"/>
      <c r="H25" s="11"/>
    </row>
    <row r="26" spans="2:11" ht="20.100000000000001" customHeight="1" x14ac:dyDescent="0.4">
      <c r="C26" s="1" t="s">
        <v>20</v>
      </c>
      <c r="D26" s="2"/>
      <c r="E26" s="2"/>
      <c r="F26" s="2"/>
      <c r="G26" s="4"/>
      <c r="H26" s="4" t="s">
        <v>21</v>
      </c>
    </row>
    <row r="27" spans="2:11" x14ac:dyDescent="0.4">
      <c r="B27" s="5"/>
    </row>
  </sheetData>
  <mergeCells count="13">
    <mergeCell ref="B1:I1"/>
    <mergeCell ref="H3:I3"/>
    <mergeCell ref="C12:C15"/>
    <mergeCell ref="D12:D15"/>
    <mergeCell ref="E12:E15"/>
    <mergeCell ref="F12:G14"/>
    <mergeCell ref="H12:H15"/>
    <mergeCell ref="I12:I15"/>
    <mergeCell ref="H4:I4"/>
    <mergeCell ref="H5:I5"/>
    <mergeCell ref="H6:I6"/>
    <mergeCell ref="H7:I7"/>
    <mergeCell ref="H8:I8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topLeftCell="A10" zoomScale="65" zoomScaleNormal="65" workbookViewId="0">
      <selection activeCell="C28" sqref="C28"/>
    </sheetView>
  </sheetViews>
  <sheetFormatPr defaultColWidth="9.109375" defaultRowHeight="21" x14ac:dyDescent="0.4"/>
  <cols>
    <col min="1" max="1" width="7.109375" style="3" customWidth="1"/>
    <col min="2" max="2" width="37.664062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14" customWidth="1"/>
    <col min="8" max="8" width="17.33203125" style="3" customWidth="1"/>
    <col min="9" max="9" width="27.88671875" style="3" customWidth="1"/>
    <col min="10" max="16384" width="9.109375" style="3"/>
  </cols>
  <sheetData>
    <row r="1" spans="2:9" ht="24.6" x14ac:dyDescent="0.4">
      <c r="B1" s="108" t="s">
        <v>0</v>
      </c>
      <c r="C1" s="108"/>
      <c r="D1" s="108"/>
      <c r="E1" s="108"/>
      <c r="F1" s="108"/>
      <c r="G1" s="108"/>
      <c r="H1" s="108"/>
      <c r="I1" s="108"/>
    </row>
    <row r="2" spans="2:9" x14ac:dyDescent="0.4">
      <c r="B2" s="5"/>
    </row>
    <row r="3" spans="2:9" ht="38.25" customHeight="1" x14ac:dyDescent="0.4">
      <c r="B3" s="6" t="s">
        <v>1</v>
      </c>
      <c r="C3" s="7" t="s">
        <v>2</v>
      </c>
      <c r="D3" s="7"/>
      <c r="E3" s="19"/>
      <c r="F3" s="19"/>
      <c r="G3" s="82" t="s">
        <v>3</v>
      </c>
      <c r="H3" s="113" t="s">
        <v>29</v>
      </c>
      <c r="I3" s="125"/>
    </row>
    <row r="4" spans="2:9" ht="30" customHeight="1" x14ac:dyDescent="0.4">
      <c r="B4" s="6" t="s">
        <v>4</v>
      </c>
      <c r="C4" s="7"/>
      <c r="D4" s="17" t="s">
        <v>5</v>
      </c>
      <c r="E4" s="26"/>
      <c r="F4" s="26"/>
      <c r="G4" s="20"/>
      <c r="H4" s="127"/>
      <c r="I4" s="128"/>
    </row>
    <row r="5" spans="2:9" ht="30" customHeight="1" x14ac:dyDescent="0.4">
      <c r="B5" s="6" t="s">
        <v>6</v>
      </c>
      <c r="C5" s="7"/>
      <c r="D5" s="17" t="s">
        <v>22</v>
      </c>
      <c r="E5" s="33"/>
      <c r="F5" s="26"/>
      <c r="G5" s="20"/>
      <c r="H5" s="127"/>
      <c r="I5" s="128"/>
    </row>
    <row r="6" spans="2:9" ht="30" customHeight="1" x14ac:dyDescent="0.4">
      <c r="B6" s="6" t="s">
        <v>7</v>
      </c>
      <c r="C6" s="8"/>
      <c r="D6" s="17" t="s">
        <v>23</v>
      </c>
      <c r="E6" s="33"/>
      <c r="F6" s="33"/>
      <c r="G6" s="20"/>
      <c r="H6" s="127"/>
      <c r="I6" s="128"/>
    </row>
    <row r="7" spans="2:9" ht="30" customHeight="1" x14ac:dyDescent="0.4">
      <c r="B7" s="6"/>
      <c r="C7" s="13"/>
      <c r="D7" s="17" t="s">
        <v>24</v>
      </c>
      <c r="E7" s="33"/>
      <c r="F7" s="33"/>
      <c r="G7" s="20"/>
      <c r="H7" s="127"/>
      <c r="I7" s="128"/>
    </row>
    <row r="8" spans="2:9" ht="30" customHeight="1" x14ac:dyDescent="0.4">
      <c r="B8" s="6"/>
      <c r="C8" s="13"/>
      <c r="D8" s="17" t="s">
        <v>30</v>
      </c>
      <c r="E8" s="33"/>
      <c r="F8" s="33"/>
      <c r="G8" s="20"/>
      <c r="H8" s="127"/>
      <c r="I8" s="128"/>
    </row>
    <row r="9" spans="2:9" ht="30" customHeight="1" x14ac:dyDescent="0.4">
      <c r="B9" s="6"/>
      <c r="C9" s="13"/>
      <c r="D9" s="17" t="s">
        <v>31</v>
      </c>
      <c r="E9" s="33"/>
      <c r="F9" s="33"/>
      <c r="G9" s="20"/>
      <c r="H9" s="127"/>
      <c r="I9" s="128"/>
    </row>
    <row r="10" spans="2:9" x14ac:dyDescent="0.4">
      <c r="B10" s="12"/>
      <c r="C10" s="21"/>
      <c r="D10" s="12"/>
      <c r="E10" s="51"/>
      <c r="F10" s="51"/>
      <c r="G10" s="52"/>
      <c r="H10" s="53"/>
      <c r="I10" s="53"/>
    </row>
    <row r="11" spans="2:9" x14ac:dyDescent="0.4">
      <c r="B11" s="9"/>
    </row>
    <row r="12" spans="2:9" x14ac:dyDescent="0.4">
      <c r="B12" s="9"/>
    </row>
    <row r="13" spans="2:9" ht="20.100000000000001" customHeight="1" x14ac:dyDescent="0.4">
      <c r="B13" s="80"/>
      <c r="C13" s="125" t="s">
        <v>10</v>
      </c>
      <c r="D13" s="126" t="s">
        <v>11</v>
      </c>
      <c r="E13" s="125" t="s">
        <v>12</v>
      </c>
      <c r="F13" s="125" t="s">
        <v>13</v>
      </c>
      <c r="G13" s="125"/>
      <c r="H13" s="125" t="s">
        <v>14</v>
      </c>
      <c r="I13" s="125" t="s">
        <v>15</v>
      </c>
    </row>
    <row r="14" spans="2:9" ht="20.100000000000001" customHeight="1" x14ac:dyDescent="0.4">
      <c r="B14" s="80" t="s">
        <v>8</v>
      </c>
      <c r="C14" s="125"/>
      <c r="D14" s="126"/>
      <c r="E14" s="125"/>
      <c r="F14" s="125"/>
      <c r="G14" s="125"/>
      <c r="H14" s="125"/>
      <c r="I14" s="125"/>
    </row>
    <row r="15" spans="2:9" ht="20.100000000000001" customHeight="1" x14ac:dyDescent="0.4">
      <c r="B15" s="80" t="s">
        <v>9</v>
      </c>
      <c r="C15" s="125"/>
      <c r="D15" s="126"/>
      <c r="E15" s="125"/>
      <c r="F15" s="125"/>
      <c r="G15" s="125"/>
      <c r="H15" s="125"/>
      <c r="I15" s="125"/>
    </row>
    <row r="16" spans="2:9" ht="36.75" customHeight="1" x14ac:dyDescent="0.4">
      <c r="B16" s="80"/>
      <c r="C16" s="125"/>
      <c r="D16" s="126"/>
      <c r="E16" s="125"/>
      <c r="F16" s="80" t="s">
        <v>16</v>
      </c>
      <c r="G16" s="80" t="s">
        <v>17</v>
      </c>
      <c r="H16" s="125"/>
      <c r="I16" s="125"/>
    </row>
    <row r="17" spans="2:11" ht="30" customHeight="1" x14ac:dyDescent="0.4">
      <c r="B17" s="7" t="s">
        <v>21</v>
      </c>
      <c r="C17" s="7"/>
      <c r="D17" s="80">
        <v>3</v>
      </c>
      <c r="E17" s="54">
        <v>1068.3600000000001</v>
      </c>
      <c r="F17" s="81">
        <v>160.22999999999999</v>
      </c>
      <c r="G17" s="81">
        <v>8.129999999999999</v>
      </c>
      <c r="H17" s="55">
        <v>900</v>
      </c>
      <c r="I17" s="6"/>
      <c r="K17" s="10"/>
    </row>
    <row r="18" spans="2:11" ht="30" customHeight="1" x14ac:dyDescent="0.4">
      <c r="B18" s="7" t="s">
        <v>25</v>
      </c>
      <c r="C18" s="7"/>
      <c r="D18" s="80">
        <v>3</v>
      </c>
      <c r="E18" s="54">
        <v>1068.3600000000001</v>
      </c>
      <c r="F18" s="81">
        <v>160.22999999999999</v>
      </c>
      <c r="G18" s="81">
        <v>8.129999999999999</v>
      </c>
      <c r="H18" s="55">
        <v>900</v>
      </c>
      <c r="I18" s="6"/>
      <c r="K18" s="10"/>
    </row>
    <row r="19" spans="2:11" ht="30" customHeight="1" x14ac:dyDescent="0.4">
      <c r="B19" s="7" t="s">
        <v>26</v>
      </c>
      <c r="C19" s="7"/>
      <c r="D19" s="80">
        <v>6</v>
      </c>
      <c r="E19" s="54">
        <v>2706.54</v>
      </c>
      <c r="F19" s="54">
        <v>405.95999999999992</v>
      </c>
      <c r="G19" s="54">
        <v>20.580000000000002</v>
      </c>
      <c r="H19" s="55">
        <v>2280</v>
      </c>
      <c r="I19" s="6"/>
      <c r="K19" s="10"/>
    </row>
    <row r="20" spans="2:11" ht="30" customHeight="1" x14ac:dyDescent="0.4">
      <c r="B20" s="7" t="s">
        <v>27</v>
      </c>
      <c r="C20" s="7"/>
      <c r="D20" s="80">
        <v>3</v>
      </c>
      <c r="E20" s="54">
        <v>1068.3600000000001</v>
      </c>
      <c r="F20" s="81">
        <v>160.22999999999999</v>
      </c>
      <c r="G20" s="81">
        <v>8.129999999999999</v>
      </c>
      <c r="H20" s="55">
        <v>900</v>
      </c>
      <c r="I20" s="6"/>
      <c r="K20" s="10"/>
    </row>
    <row r="21" spans="2:11" ht="30" customHeight="1" x14ac:dyDescent="0.4">
      <c r="B21" s="7" t="s">
        <v>27</v>
      </c>
      <c r="C21" s="7"/>
      <c r="D21" s="80">
        <v>3</v>
      </c>
      <c r="E21" s="54">
        <v>1068.3600000000001</v>
      </c>
      <c r="F21" s="81">
        <v>160.22999999999999</v>
      </c>
      <c r="G21" s="81">
        <v>8.129999999999999</v>
      </c>
      <c r="H21" s="55">
        <v>900</v>
      </c>
      <c r="I21" s="6"/>
      <c r="K21" s="10"/>
    </row>
    <row r="22" spans="2:11" ht="30" customHeight="1" x14ac:dyDescent="0.4">
      <c r="B22" s="7"/>
      <c r="C22" s="80" t="s">
        <v>18</v>
      </c>
      <c r="D22" s="80"/>
      <c r="E22" s="24">
        <f>SUM(E17:E21)</f>
        <v>6979.9800000000014</v>
      </c>
      <c r="F22" s="24">
        <f>SUM(F17:F21)</f>
        <v>1046.8799999999999</v>
      </c>
      <c r="G22" s="24">
        <f>SUM(G17:G21)</f>
        <v>53.099999999999994</v>
      </c>
      <c r="H22" s="25">
        <f>SUM(H17:H21)</f>
        <v>5880</v>
      </c>
      <c r="I22" s="6"/>
    </row>
    <row r="23" spans="2:11" x14ac:dyDescent="0.4">
      <c r="B23" s="5"/>
    </row>
    <row r="24" spans="2:11" x14ac:dyDescent="0.4">
      <c r="B24" s="5"/>
    </row>
    <row r="25" spans="2:11" x14ac:dyDescent="0.4">
      <c r="B25" s="5"/>
    </row>
    <row r="26" spans="2:11" ht="20.100000000000001" customHeight="1" x14ac:dyDescent="0.4">
      <c r="C26" s="1" t="s">
        <v>19</v>
      </c>
      <c r="D26" s="2"/>
      <c r="E26" s="2"/>
      <c r="F26" s="2"/>
      <c r="G26" s="4"/>
      <c r="H26" s="11"/>
    </row>
    <row r="27" spans="2:11" ht="20.100000000000001" customHeight="1" x14ac:dyDescent="0.4">
      <c r="C27" s="1" t="s">
        <v>20</v>
      </c>
      <c r="D27" s="2"/>
      <c r="E27" s="2"/>
      <c r="F27" s="2"/>
      <c r="G27" s="4"/>
      <c r="H27" s="4" t="s">
        <v>21</v>
      </c>
    </row>
    <row r="28" spans="2:11" x14ac:dyDescent="0.4">
      <c r="B28" s="5"/>
    </row>
  </sheetData>
  <mergeCells count="14">
    <mergeCell ref="H8:I8"/>
    <mergeCell ref="C13:C16"/>
    <mergeCell ref="D13:D16"/>
    <mergeCell ref="E13:E16"/>
    <mergeCell ref="F13:G15"/>
    <mergeCell ref="H13:H16"/>
    <mergeCell ref="I13:I16"/>
    <mergeCell ref="H9:I9"/>
    <mergeCell ref="H7:I7"/>
    <mergeCell ref="B1:I1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merkez 1 maçlık</vt:lpstr>
      <vt:lpstr>MERKEZ 2 maçlık</vt:lpstr>
      <vt:lpstr>merkez 3 maçlık</vt:lpstr>
      <vt:lpstr>merkez 4 maçlık </vt:lpstr>
      <vt:lpstr>merkez 5 maçlık</vt:lpstr>
      <vt:lpstr>merkez 6 maçlık </vt:lpstr>
      <vt:lpstr>'merkez 1 maçlık'!Yazdırma_Alanı</vt:lpstr>
      <vt:lpstr>'MERKEZ 2 maçlık'!Yazdırma_Alanı</vt:lpstr>
      <vt:lpstr>'merkez 3 maçlık'!Yazdırma_Alanı</vt:lpstr>
      <vt:lpstr>'merkez 4 maçlık '!Yazdırma_Alanı</vt:lpstr>
      <vt:lpstr>'merkez 5 maçlık'!Yazdırma_Alanı</vt:lpstr>
      <vt:lpstr>'merkez 6 maçlık '!Yazdırma_Alanı</vt:lpstr>
    </vt:vector>
  </TitlesOfParts>
  <Company>By NeC ® 2010 | Katilimsiz.Com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Muammer KUCUK</cp:lastModifiedBy>
  <cp:lastPrinted>2025-11-20T11:49:33Z</cp:lastPrinted>
  <dcterms:created xsi:type="dcterms:W3CDTF">2020-01-15T06:25:29Z</dcterms:created>
  <dcterms:modified xsi:type="dcterms:W3CDTF">2025-11-20T11:54:12Z</dcterms:modified>
</cp:coreProperties>
</file>